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VCHD_Filme\Lernvideos\Kaufmann Mathematik\59 Optimale Bestellmenge (2)\Excel\"/>
    </mc:Choice>
  </mc:AlternateContent>
  <xr:revisionPtr revIDLastSave="0" documentId="13_ncr:9_{52C44E82-E380-41F1-BCCB-98FF8D92BCA6}" xr6:coauthVersionLast="47" xr6:coauthVersionMax="47" xr10:uidLastSave="{00000000-0000-0000-0000-000000000000}"/>
  <bookViews>
    <workbookView xWindow="-14070" yWindow="330" windowWidth="13410" windowHeight="15165" xr2:uid="{79581D3D-5E9E-4AC0-B1A5-37E124C923EE}"/>
  </bookViews>
  <sheets>
    <sheet name="Opt. Best. Andler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C31" i="1" l="1"/>
  <c r="D32" i="1" s="1"/>
  <c r="C30" i="1"/>
  <c r="C21" i="1"/>
  <c r="D22" i="1" s="1"/>
  <c r="C20" i="1"/>
  <c r="C11" i="1"/>
  <c r="D12" i="1" s="1"/>
  <c r="C10" i="1"/>
  <c r="C32" i="1" l="1"/>
  <c r="C12" i="1"/>
  <c r="C22" i="1"/>
</calcChain>
</file>

<file path=xl/sharedStrings.xml><?xml version="1.0" encoding="utf-8"?>
<sst xmlns="http://schemas.openxmlformats.org/spreadsheetml/2006/main" count="42" uniqueCount="18">
  <si>
    <t>Optimale Bestellmenge nach Andler</t>
  </si>
  <si>
    <t>Jahresverbrauch:</t>
  </si>
  <si>
    <t>Kosten je Bestellung:</t>
  </si>
  <si>
    <t>Zins- und Lagerhaltungskostensatz:</t>
  </si>
  <si>
    <t>Optimale Bestellmenge:</t>
  </si>
  <si>
    <t>Artikelpreis:</t>
  </si>
  <si>
    <t>p</t>
  </si>
  <si>
    <t>M</t>
  </si>
  <si>
    <t>a</t>
  </si>
  <si>
    <t>q</t>
  </si>
  <si>
    <t>Formelzeichen</t>
  </si>
  <si>
    <t>Optimale Bestellhäufigkeit:</t>
  </si>
  <si>
    <t>Bestellturnus:</t>
  </si>
  <si>
    <t>A</t>
  </si>
  <si>
    <t>B</t>
  </si>
  <si>
    <t>C</t>
  </si>
  <si>
    <t>Artikel:</t>
  </si>
  <si>
    <t>Welt der Fertigung GmbH &amp; Co. KG ©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</si>
</sst>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6" formatCode="#,###\ &quot;Stück&quot;"/>
    <numFmt numFmtId="167" formatCode="#,###\ &quot;Euro&quot;"/>
    <numFmt numFmtId="168" formatCode="#,###&quot; Euro/Stück&quot;"/>
    <numFmt numFmtId="169" formatCode="#,###&quot; %&quot;"/>
    <numFmt numFmtId="171" formatCode="#,###&quot; Stück&quot;"/>
    <numFmt numFmtId="172" formatCode="0.0"/>
    <numFmt numFmtId="175" formatCode="#&quot; Best./Jahr&quot;"/>
    <numFmt numFmtId="176" formatCode="&quot;= &quot;#,###&quot; Tage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168" fontId="0" fillId="5" borderId="1" xfId="0" applyNumberFormat="1" applyFill="1" applyBorder="1"/>
    <xf numFmtId="166" fontId="0" fillId="5" borderId="1" xfId="0" applyNumberFormat="1" applyFill="1" applyBorder="1"/>
    <xf numFmtId="167" fontId="0" fillId="5" borderId="1" xfId="0" applyNumberFormat="1" applyFill="1" applyBorder="1"/>
    <xf numFmtId="169" fontId="0" fillId="5" borderId="1" xfId="0" applyNumberFormat="1" applyFill="1" applyBorder="1"/>
    <xf numFmtId="0" fontId="1" fillId="6" borderId="1" xfId="0" applyFont="1" applyFill="1" applyBorder="1"/>
    <xf numFmtId="171" fontId="0" fillId="7" borderId="1" xfId="0" applyNumberFormat="1" applyFill="1" applyBorder="1"/>
    <xf numFmtId="175" fontId="0" fillId="7" borderId="1" xfId="0" applyNumberFormat="1" applyFill="1" applyBorder="1"/>
    <xf numFmtId="172" fontId="0" fillId="7" borderId="1" xfId="0" applyNumberFormat="1" applyFill="1" applyBorder="1"/>
    <xf numFmtId="176" fontId="0" fillId="7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0" xfId="0" applyFill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</xdr:row>
      <xdr:rowOff>0</xdr:rowOff>
    </xdr:from>
    <xdr:to>
      <xdr:col>0</xdr:col>
      <xdr:colOff>749851</xdr:colOff>
      <xdr:row>9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48AEC84-3701-09E9-848E-8BF42FDB7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0"/>
          <a:ext cx="73080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F874-DB0E-4E1C-B319-18F044B35C3F}">
  <dimension ref="A2:D34"/>
  <sheetViews>
    <sheetView tabSelected="1" workbookViewId="0">
      <selection activeCell="C5" sqref="C5"/>
    </sheetView>
  </sheetViews>
  <sheetFormatPr baseColWidth="10" defaultRowHeight="15" x14ac:dyDescent="0.25"/>
  <cols>
    <col min="1" max="1" width="11.42578125" style="15"/>
    <col min="2" max="2" width="33.42578125" style="2" customWidth="1"/>
    <col min="3" max="3" width="14.140625" style="2" bestFit="1" customWidth="1"/>
    <col min="4" max="4" width="14.7109375" style="2" customWidth="1"/>
    <col min="5" max="16384" width="11.42578125" style="2"/>
  </cols>
  <sheetData>
    <row r="2" spans="1:4" x14ac:dyDescent="0.25">
      <c r="B2" s="10" t="s">
        <v>0</v>
      </c>
    </row>
    <row r="4" spans="1:4" x14ac:dyDescent="0.25">
      <c r="A4" s="16" t="s">
        <v>16</v>
      </c>
      <c r="D4" s="1" t="s">
        <v>10</v>
      </c>
    </row>
    <row r="5" spans="1:4" x14ac:dyDescent="0.25">
      <c r="A5" s="17" t="s">
        <v>13</v>
      </c>
      <c r="B5" s="5" t="s">
        <v>5</v>
      </c>
      <c r="C5" s="6">
        <v>31</v>
      </c>
      <c r="D5" s="4" t="s">
        <v>6</v>
      </c>
    </row>
    <row r="6" spans="1:4" x14ac:dyDescent="0.25">
      <c r="B6" s="5" t="s">
        <v>1</v>
      </c>
      <c r="C6" s="7">
        <v>70400</v>
      </c>
      <c r="D6" s="4" t="s">
        <v>7</v>
      </c>
    </row>
    <row r="7" spans="1:4" x14ac:dyDescent="0.25">
      <c r="B7" s="5" t="s">
        <v>2</v>
      </c>
      <c r="C7" s="8">
        <v>50</v>
      </c>
      <c r="D7" s="4" t="s">
        <v>8</v>
      </c>
    </row>
    <row r="8" spans="1:4" x14ac:dyDescent="0.25">
      <c r="B8" s="5" t="s">
        <v>3</v>
      </c>
      <c r="C8" s="9">
        <v>14</v>
      </c>
      <c r="D8" s="4" t="s">
        <v>9</v>
      </c>
    </row>
    <row r="9" spans="1:4" x14ac:dyDescent="0.25">
      <c r="B9" s="3"/>
    </row>
    <row r="10" spans="1:4" x14ac:dyDescent="0.25">
      <c r="B10" s="5" t="s">
        <v>4</v>
      </c>
      <c r="C10" s="11">
        <f>SQRT((200*C6*C7)/(C5*C8))</f>
        <v>1273.6246761382267</v>
      </c>
    </row>
    <row r="11" spans="1:4" x14ac:dyDescent="0.25">
      <c r="B11" s="5" t="s">
        <v>11</v>
      </c>
      <c r="C11" s="12">
        <f>SQRT((C6*C5*C8)/(200*C7))</f>
        <v>55.275310944399038</v>
      </c>
    </row>
    <row r="12" spans="1:4" x14ac:dyDescent="0.25">
      <c r="B12" s="5" t="s">
        <v>12</v>
      </c>
      <c r="C12" s="13">
        <f>365/C11</f>
        <v>6.6033097555462037</v>
      </c>
      <c r="D12" s="14">
        <f>365/C11</f>
        <v>6.6033097555462037</v>
      </c>
    </row>
    <row r="13" spans="1:4" x14ac:dyDescent="0.25">
      <c r="A13" s="2"/>
    </row>
    <row r="14" spans="1:4" x14ac:dyDescent="0.25">
      <c r="D14" s="1" t="s">
        <v>10</v>
      </c>
    </row>
    <row r="15" spans="1:4" x14ac:dyDescent="0.25">
      <c r="A15" s="17" t="s">
        <v>14</v>
      </c>
      <c r="B15" s="5" t="s">
        <v>5</v>
      </c>
      <c r="C15" s="6">
        <v>50</v>
      </c>
      <c r="D15" s="4" t="s">
        <v>6</v>
      </c>
    </row>
    <row r="16" spans="1:4" x14ac:dyDescent="0.25">
      <c r="B16" s="5" t="s">
        <v>1</v>
      </c>
      <c r="C16" s="7">
        <v>1400</v>
      </c>
      <c r="D16" s="4" t="s">
        <v>7</v>
      </c>
    </row>
    <row r="17" spans="1:4" x14ac:dyDescent="0.25">
      <c r="B17" s="5" t="s">
        <v>2</v>
      </c>
      <c r="C17" s="8">
        <v>210</v>
      </c>
      <c r="D17" s="4" t="s">
        <v>8</v>
      </c>
    </row>
    <row r="18" spans="1:4" x14ac:dyDescent="0.25">
      <c r="B18" s="5" t="s">
        <v>3</v>
      </c>
      <c r="C18" s="9">
        <v>14</v>
      </c>
      <c r="D18" s="4" t="s">
        <v>9</v>
      </c>
    </row>
    <row r="19" spans="1:4" x14ac:dyDescent="0.25">
      <c r="B19" s="3"/>
    </row>
    <row r="20" spans="1:4" x14ac:dyDescent="0.25">
      <c r="B20" s="5" t="s">
        <v>4</v>
      </c>
      <c r="C20" s="11">
        <f>SQRT((200*C16*C17)/(C15*C18))</f>
        <v>289.82753492378879</v>
      </c>
    </row>
    <row r="21" spans="1:4" x14ac:dyDescent="0.25">
      <c r="B21" s="5" t="s">
        <v>11</v>
      </c>
      <c r="C21" s="12">
        <f>SQRT((C16*C15*C18)/(200*C17))</f>
        <v>4.8304589153964796</v>
      </c>
    </row>
    <row r="22" spans="1:4" x14ac:dyDescent="0.25">
      <c r="B22" s="5" t="s">
        <v>12</v>
      </c>
      <c r="C22" s="13">
        <f>365/C21</f>
        <v>75.562178747987787</v>
      </c>
      <c r="D22" s="14">
        <f>365/C21</f>
        <v>75.562178747987787</v>
      </c>
    </row>
    <row r="23" spans="1:4" x14ac:dyDescent="0.25">
      <c r="A23" s="2"/>
    </row>
    <row r="24" spans="1:4" x14ac:dyDescent="0.25">
      <c r="D24" s="1" t="s">
        <v>10</v>
      </c>
    </row>
    <row r="25" spans="1:4" x14ac:dyDescent="0.25">
      <c r="A25" s="17" t="s">
        <v>15</v>
      </c>
      <c r="B25" s="5" t="s">
        <v>5</v>
      </c>
      <c r="C25" s="6">
        <v>5</v>
      </c>
      <c r="D25" s="4" t="s">
        <v>6</v>
      </c>
    </row>
    <row r="26" spans="1:4" x14ac:dyDescent="0.25">
      <c r="B26" s="5" t="s">
        <v>1</v>
      </c>
      <c r="C26" s="7">
        <v>500</v>
      </c>
      <c r="D26" s="4" t="s">
        <v>7</v>
      </c>
    </row>
    <row r="27" spans="1:4" x14ac:dyDescent="0.25">
      <c r="B27" s="5" t="s">
        <v>2</v>
      </c>
      <c r="C27" s="8">
        <v>5</v>
      </c>
      <c r="D27" s="4" t="s">
        <v>8</v>
      </c>
    </row>
    <row r="28" spans="1:4" x14ac:dyDescent="0.25">
      <c r="B28" s="5" t="s">
        <v>3</v>
      </c>
      <c r="C28" s="9">
        <v>14</v>
      </c>
      <c r="D28" s="4" t="s">
        <v>9</v>
      </c>
    </row>
    <row r="29" spans="1:4" x14ac:dyDescent="0.25">
      <c r="B29" s="3"/>
    </row>
    <row r="30" spans="1:4" x14ac:dyDescent="0.25">
      <c r="B30" s="5" t="s">
        <v>4</v>
      </c>
      <c r="C30" s="11">
        <f>SQRT((200*C26*C27)/(C25*C28))</f>
        <v>84.515425472851661</v>
      </c>
    </row>
    <row r="31" spans="1:4" x14ac:dyDescent="0.25">
      <c r="B31" s="5" t="s">
        <v>11</v>
      </c>
      <c r="C31" s="12">
        <f>SQRT((C26*C25*C28)/(200*C27))</f>
        <v>5.9160797830996161</v>
      </c>
    </row>
    <row r="32" spans="1:4" x14ac:dyDescent="0.25">
      <c r="B32" s="5" t="s">
        <v>12</v>
      </c>
      <c r="C32" s="13">
        <f>365/C31</f>
        <v>61.696260595181712</v>
      </c>
      <c r="D32" s="14">
        <f>365/C31</f>
        <v>61.696260595181712</v>
      </c>
    </row>
    <row r="34" spans="2:2" x14ac:dyDescent="0.25">
      <c r="B34" s="18" t="s">
        <v>17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910C-CC0E-472C-B425-DD876433D139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812C-23E7-4A5E-BF2E-69775B229101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Opt. Best. Andler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WDF Verlag GmbH</cp:lastModifiedBy>
  <dcterms:created xsi:type="dcterms:W3CDTF">2014-12-03T16:36:23Z</dcterms:created>
  <dcterms:modified xsi:type="dcterms:W3CDTF">2025-12-01T11:28:30Z</dcterms:modified>
</cp:coreProperties>
</file>